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<sst xmlns="http://schemas.openxmlformats.org/spreadsheetml/2006/main" count="71" uniqueCount="70">
  <si>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Цена со скидкой</t>
  </si>
  <si>
    <t>Сумма скидки</t>
  </si>
  <si>
    <t>Анималия (Animalia)</t>
  </si>
  <si>
    <t>Бабочки (Papillons)</t>
  </si>
  <si>
    <t>Блокус Дуо (Blokus Duo)</t>
  </si>
  <si>
    <t>Валдора (Valdora)</t>
  </si>
  <si>
    <t>Витраж (Vitral)</t>
  </si>
  <si>
    <t>Водяная лилия (Water Lily)</t>
  </si>
  <si>
    <t>Гифт Трэп (GiftTRAP)</t>
  </si>
  <si>
    <t>Год дракона (In The Year of the Dragon)</t>
  </si>
  <si>
    <t>Головоломка: Утята в ряд</t>
  </si>
  <si>
    <t>Заяц и Ёж (Hase und Igel)</t>
  </si>
  <si>
    <t>Дайс Таун (Dice Town)</t>
  </si>
  <si>
    <t>Двадцать два яблока (22 Pommes)</t>
  </si>
  <si>
    <t>Дворяне и Разбойники (Mille Grazie)</t>
  </si>
  <si>
    <t>Держись на плаву!</t>
  </si>
  <si>
    <t>Доминион (Dominion) (русское издание)</t>
  </si>
  <si>
    <t>Ловцы золотых рыбок (If Wishes were Fishes)</t>
  </si>
  <si>
    <t xml:space="preserve">Замок на Все Времена </t>
  </si>
  <si>
    <t>Зигомар (Zygomar)</t>
  </si>
  <si>
    <t>Какузу (Kakuzu)</t>
  </si>
  <si>
    <t>Кварто (Quarto)</t>
  </si>
  <si>
    <t>Кварто Мини (Quarto Mini)</t>
  </si>
  <si>
    <t>Квиксо (Quixo)</t>
  </si>
  <si>
    <t>Клюедо (Cluedo). Детективная игра.</t>
  </si>
  <si>
    <t>Кто в яйце? (Didi Dotter)</t>
  </si>
  <si>
    <t>Коронация</t>
  </si>
  <si>
    <t>Лестница Привидений (Geistertreppe)</t>
  </si>
  <si>
    <t>Мамма Мия! Плюс (Mamma Mia! Plus)</t>
  </si>
  <si>
    <t>Марракеш (Marrakech)</t>
  </si>
  <si>
    <t>Нотр-Дам (Notre Dame)</t>
  </si>
  <si>
    <t>Пандемия</t>
  </si>
  <si>
    <t>Продано!</t>
  </si>
  <si>
    <t>Регата (Regatta)</t>
  </si>
  <si>
    <t>Флинке Стинкер</t>
  </si>
  <si>
    <t>Тимбукту (Timbuktu)</t>
  </si>
  <si>
    <t>Хекмек барбекю (Heckmeck Barbecue)</t>
  </si>
  <si>
    <t>Это жизнь! (That's Life!)</t>
  </si>
  <si>
    <t>Шанхай (Shanghaien)</t>
  </si>
  <si>
    <t>Поймай колпачок (Trap the Cap)</t>
  </si>
  <si>
    <t>УНО (Спин)</t>
  </si>
  <si>
    <t>Да, Темный Властелин</t>
  </si>
  <si>
    <t>In Love</t>
  </si>
  <si>
    <t>Коршун, прочь! (Hol's der Geier)</t>
  </si>
  <si>
    <t>Чёрт возьми! (Himmel, A... und Zwirn!, Bumbesi)</t>
  </si>
  <si>
    <t>Фаза 10 (Phase 10)</t>
  </si>
  <si>
    <t>Фаза 10 Мастер (Phase 10 Master)</t>
  </si>
  <si>
    <t>Стратего</t>
  </si>
  <si>
    <t>Приобретение (Acquire)</t>
  </si>
  <si>
    <t>Хоплади Хоплада! (Hoppladi Hopplada!)</t>
  </si>
  <si>
    <t>Битва за Рим. Поселенцы</t>
  </si>
  <si>
    <t>До Таллина даЛЛеко?</t>
  </si>
  <si>
    <t>Капитал</t>
  </si>
  <si>
    <t>Карибские пираты</t>
  </si>
  <si>
    <t>Король-призрак</t>
  </si>
  <si>
    <t>Космические пираты</t>
  </si>
  <si>
    <t>Кто осёл?</t>
  </si>
  <si>
    <t>Ледниковый период 2 Спасатели.</t>
  </si>
  <si>
    <t>Львиное сердце</t>
  </si>
  <si>
    <t>Морские Сражения</t>
  </si>
  <si>
    <t>Ой! Бежим!</t>
  </si>
  <si>
    <t>Пери Родан.Космический торговец</t>
  </si>
  <si>
    <t>Путешествие к центру земли</t>
  </si>
  <si>
    <t>Робин Гуд</t>
  </si>
  <si>
    <t>Черепашки Ниндзя: Цитадель Шредера.</t>
  </si>
  <si>
    <t>Смайлик</t>
  </si>
  <si>
    <t>Обычная цена без скидки</t>
  </si>
  <si>
    <t>Цена со скидкой после 1:00</t>
  </si>
  <si>
    <t>Как приручить дракона</t>
  </si>
  <si>
    <r>
      <t>Название игры/</t>
    </r>
    <r>
      <rPr>
        <b/>
        <sz val="10"/>
        <rFont val="Arial"/>
        <family val="2"/>
      </rPr>
      <t>скидки до 1:00 и после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</si>
</sst>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28" borderId="10" xfId="48" applyNumberFormat="1" applyFont="1" applyBorder="1" applyAlignment="1" applyProtection="1">
      <alignment wrapText="1"/>
      <protection locked="0"/>
    </xf>
    <xf numFmtId="0" fontId="1" fillId="28" borderId="10" xfId="48" applyNumberFormat="1" applyFont="1" applyBorder="1" applyAlignment="1" applyProtection="1">
      <alignment wrapText="1"/>
      <protection locked="0"/>
    </xf>
    <xf numFmtId="0" fontId="0" fillId="34" borderId="0" xfId="0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8" borderId="0" xfId="0" applyFont="1" applyFill="1" applyAlignment="1">
      <alignment/>
    </xf>
    <xf numFmtId="3" fontId="0" fillId="28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39" fillId="3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39" fillId="0" borderId="0" xfId="0" applyNumberFormat="1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еленый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48.7109375" style="1" customWidth="1"/>
    <col min="2" max="2" width="11.57421875" style="0" customWidth="1"/>
    <col min="3" max="3" width="11.57421875" style="13" customWidth="1"/>
    <col min="4" max="4" width="11.57421875" style="7" customWidth="1"/>
    <col min="5" max="5" width="11.57421875" style="12" customWidth="1"/>
    <col min="6" max="6" width="11.7109375" style="7" customWidth="1"/>
    <col min="7" max="11" width="11.57421875" style="0" customWidth="1"/>
  </cols>
  <sheetData>
    <row r="1" spans="1:11" ht="65.25" customHeight="1" thickBot="1">
      <c r="A1" s="3" t="s">
        <v>69</v>
      </c>
      <c r="B1" s="11" t="s">
        <v>66</v>
      </c>
      <c r="C1" s="8" t="s">
        <v>0</v>
      </c>
      <c r="D1" s="9" t="s">
        <v>1</v>
      </c>
      <c r="E1" s="10" t="s">
        <v>67</v>
      </c>
      <c r="F1" s="9" t="s">
        <v>1</v>
      </c>
      <c r="J1" s="4"/>
      <c r="K1" s="4"/>
    </row>
    <row r="2" spans="1:11" ht="15" customHeight="1">
      <c r="A2" s="3">
        <v>0.17</v>
      </c>
      <c r="B2" s="19"/>
      <c r="C2" s="20"/>
      <c r="D2" s="21"/>
      <c r="E2" s="20"/>
      <c r="F2" s="22"/>
      <c r="J2" s="4"/>
      <c r="K2" s="4"/>
    </row>
    <row r="3" spans="1:11" ht="15" customHeight="1">
      <c r="A3" s="3">
        <v>0.2</v>
      </c>
      <c r="B3" s="19"/>
      <c r="C3" s="20"/>
      <c r="D3" s="21"/>
      <c r="E3" s="20"/>
      <c r="F3" s="22"/>
      <c r="J3" s="4"/>
      <c r="K3" s="4"/>
    </row>
    <row r="4" spans="1:11" ht="15" customHeight="1">
      <c r="A4" s="6" t="s">
        <v>42</v>
      </c>
      <c r="B4" s="14">
        <v>1230</v>
      </c>
      <c r="C4" s="15">
        <f>B4-D4</f>
        <v>1020</v>
      </c>
      <c r="D4" s="16">
        <f>ROUNDUP(B4*$A$2,0)</f>
        <v>210</v>
      </c>
      <c r="E4" s="17">
        <f>B4-F4</f>
        <v>984</v>
      </c>
      <c r="F4" s="18">
        <f>ROUNDUP(B4*$A$3,0)</f>
        <v>246</v>
      </c>
      <c r="J4" s="4"/>
      <c r="K4" s="4"/>
    </row>
    <row r="5" spans="1:11" ht="15" customHeight="1">
      <c r="A5" s="6" t="s">
        <v>4</v>
      </c>
      <c r="B5" s="14">
        <v>870</v>
      </c>
      <c r="C5" s="15">
        <f>B5-D5</f>
        <v>722</v>
      </c>
      <c r="D5" s="16">
        <f>ROUNDUP(B5*$A$2,0)</f>
        <v>148</v>
      </c>
      <c r="E5" s="17">
        <f>B5-F5</f>
        <v>696</v>
      </c>
      <c r="F5" s="18">
        <f>ROUNDUP(B5*$A$3,0)</f>
        <v>174</v>
      </c>
      <c r="J5" s="4"/>
      <c r="K5" s="4"/>
    </row>
    <row r="6" spans="1:11" ht="15" customHeight="1">
      <c r="A6" s="6" t="s">
        <v>9</v>
      </c>
      <c r="B6" s="14">
        <v>1410</v>
      </c>
      <c r="C6" s="15">
        <f>B6-D6</f>
        <v>1170</v>
      </c>
      <c r="D6" s="16">
        <f>ROUNDUP(B6*$A$2,0)</f>
        <v>240</v>
      </c>
      <c r="E6" s="17">
        <f>B6-F6</f>
        <v>1128</v>
      </c>
      <c r="F6" s="18">
        <f>ROUNDUP(B6*$A$3,0)</f>
        <v>282</v>
      </c>
      <c r="J6" s="4"/>
      <c r="K6" s="4"/>
    </row>
    <row r="7" spans="1:11" ht="15" customHeight="1">
      <c r="A7" s="6" t="s">
        <v>10</v>
      </c>
      <c r="B7" s="14">
        <v>490</v>
      </c>
      <c r="C7" s="15">
        <f>B7-D7</f>
        <v>406</v>
      </c>
      <c r="D7" s="16">
        <f>ROUNDUP(B7*$A$2,0)</f>
        <v>84</v>
      </c>
      <c r="E7" s="17">
        <f>B7-F7</f>
        <v>392</v>
      </c>
      <c r="F7" s="18">
        <f>ROUNDUP(B7*$A$3,0)</f>
        <v>98</v>
      </c>
      <c r="J7" s="4"/>
      <c r="K7" s="4"/>
    </row>
    <row r="8" spans="1:11" ht="15" customHeight="1">
      <c r="A8" s="6" t="s">
        <v>41</v>
      </c>
      <c r="B8" s="14">
        <v>520</v>
      </c>
      <c r="C8" s="15">
        <f>B8-D8</f>
        <v>431</v>
      </c>
      <c r="D8" s="16">
        <f>ROUNDUP(B8*$A$2,0)</f>
        <v>89</v>
      </c>
      <c r="E8" s="17">
        <f>B8-F8</f>
        <v>416</v>
      </c>
      <c r="F8" s="18">
        <f>ROUNDUP(B8*$A$3,0)</f>
        <v>104</v>
      </c>
      <c r="J8" s="4"/>
      <c r="K8" s="4"/>
    </row>
    <row r="9" spans="1:11" ht="15" customHeight="1">
      <c r="A9" s="6" t="s">
        <v>16</v>
      </c>
      <c r="B9" s="14">
        <v>1470</v>
      </c>
      <c r="C9" s="15">
        <f>B9-D9</f>
        <v>1220</v>
      </c>
      <c r="D9" s="16">
        <f>ROUNDUP(B9*$A$2,0)</f>
        <v>250</v>
      </c>
      <c r="E9" s="17">
        <f>B9-F9</f>
        <v>1176</v>
      </c>
      <c r="F9" s="18">
        <f>ROUNDUP(B9*$A$3,0)</f>
        <v>294</v>
      </c>
      <c r="J9" s="4"/>
      <c r="K9" s="4"/>
    </row>
    <row r="10" spans="1:11" ht="15" customHeight="1">
      <c r="A10" s="6" t="s">
        <v>11</v>
      </c>
      <c r="B10" s="14">
        <v>1030</v>
      </c>
      <c r="C10" s="15">
        <f>B10-D10</f>
        <v>854</v>
      </c>
      <c r="D10" s="16">
        <f>ROUNDUP(B10*$A$2,0)</f>
        <v>176</v>
      </c>
      <c r="E10" s="17">
        <f>B10-F10</f>
        <v>824</v>
      </c>
      <c r="F10" s="18">
        <f>ROUNDUP(B10*$A$3,0)</f>
        <v>206</v>
      </c>
      <c r="J10" s="4"/>
      <c r="K10" s="4"/>
    </row>
    <row r="11" spans="1:11" ht="15" customHeight="1">
      <c r="A11" s="6" t="s">
        <v>24</v>
      </c>
      <c r="B11" s="14">
        <v>890</v>
      </c>
      <c r="C11" s="15">
        <f>B11-D11</f>
        <v>738</v>
      </c>
      <c r="D11" s="16">
        <f>ROUNDUP(B11*$A$2,0)</f>
        <v>152</v>
      </c>
      <c r="E11" s="17">
        <f>B11-F11</f>
        <v>712</v>
      </c>
      <c r="F11" s="18">
        <f>ROUNDUP(B11*$A$3,0)</f>
        <v>178</v>
      </c>
      <c r="J11" s="4"/>
      <c r="K11" s="4"/>
    </row>
    <row r="12" spans="1:11" ht="15" customHeight="1">
      <c r="A12" s="6" t="s">
        <v>26</v>
      </c>
      <c r="B12" s="14">
        <v>740</v>
      </c>
      <c r="C12" s="15">
        <f>B12-D12</f>
        <v>614</v>
      </c>
      <c r="D12" s="16">
        <f>ROUNDUP(B12*$A$2,0)</f>
        <v>126</v>
      </c>
      <c r="E12" s="17">
        <f>B12-F12</f>
        <v>592</v>
      </c>
      <c r="F12" s="18">
        <f>ROUNDUP(B12*$A$3,0)</f>
        <v>148</v>
      </c>
      <c r="J12" s="4"/>
      <c r="K12" s="4"/>
    </row>
    <row r="13" spans="1:11" ht="15" customHeight="1">
      <c r="A13" s="6" t="s">
        <v>43</v>
      </c>
      <c r="B13" s="14">
        <v>470</v>
      </c>
      <c r="C13" s="15">
        <f>B13-D13</f>
        <v>390</v>
      </c>
      <c r="D13" s="16">
        <f>ROUNDUP(B13*$A$2,0)</f>
        <v>80</v>
      </c>
      <c r="E13" s="17">
        <f>B13-F13</f>
        <v>376</v>
      </c>
      <c r="F13" s="18">
        <f>ROUNDUP(B13*$A$3,0)</f>
        <v>94</v>
      </c>
      <c r="J13" s="4"/>
      <c r="K13" s="4"/>
    </row>
    <row r="14" spans="1:11" ht="15" customHeight="1">
      <c r="A14" s="6" t="s">
        <v>30</v>
      </c>
      <c r="B14" s="14">
        <v>1390</v>
      </c>
      <c r="C14" s="15">
        <f>B14-D14</f>
        <v>1153</v>
      </c>
      <c r="D14" s="16">
        <f>ROUNDUP(B14*$A$2,0)</f>
        <v>237</v>
      </c>
      <c r="E14" s="17">
        <f>B14-F14</f>
        <v>1112</v>
      </c>
      <c r="F14" s="18">
        <f>ROUNDUP(B14*$A$3,0)</f>
        <v>278</v>
      </c>
      <c r="J14" s="4"/>
      <c r="K14" s="4"/>
    </row>
    <row r="15" spans="1:11" ht="15" customHeight="1">
      <c r="A15" s="6" t="s">
        <v>31</v>
      </c>
      <c r="B15" s="14">
        <v>1730</v>
      </c>
      <c r="C15" s="15">
        <f>B15-D15</f>
        <v>1435</v>
      </c>
      <c r="D15" s="16">
        <f>ROUNDUP(B15*$A$2,0)</f>
        <v>295</v>
      </c>
      <c r="E15" s="17">
        <f>B15-F15</f>
        <v>1384</v>
      </c>
      <c r="F15" s="18">
        <f>ROUNDUP(B15*$A$3,0)</f>
        <v>346</v>
      </c>
      <c r="J15" s="4"/>
      <c r="K15" s="4"/>
    </row>
    <row r="16" spans="1:11" ht="15" customHeight="1">
      <c r="A16" s="6" t="s">
        <v>39</v>
      </c>
      <c r="B16" s="14">
        <v>850</v>
      </c>
      <c r="C16" s="15">
        <f>B16-D16</f>
        <v>705</v>
      </c>
      <c r="D16" s="16">
        <f>ROUNDUP(B16*$A$2,0)</f>
        <v>145</v>
      </c>
      <c r="E16" s="17">
        <f>B16-F16</f>
        <v>680</v>
      </c>
      <c r="F16" s="18">
        <f>ROUNDUP(B16*$A$3,0)</f>
        <v>170</v>
      </c>
      <c r="J16" s="4"/>
      <c r="K16" s="4"/>
    </row>
    <row r="17" spans="1:11" ht="15" customHeight="1">
      <c r="A17" s="6" t="s">
        <v>48</v>
      </c>
      <c r="B17" s="14">
        <v>1090</v>
      </c>
      <c r="C17" s="15">
        <f>B17-D17</f>
        <v>904</v>
      </c>
      <c r="D17" s="16">
        <f>ROUNDUP(B17*$A$2,0)</f>
        <v>186</v>
      </c>
      <c r="E17" s="17">
        <f>B17-F17</f>
        <v>872</v>
      </c>
      <c r="F17" s="18">
        <f>ROUNDUP(B17*$A$3,0)</f>
        <v>218</v>
      </c>
      <c r="J17" s="4"/>
      <c r="K17" s="4"/>
    </row>
    <row r="18" spans="1:11" ht="15" customHeight="1">
      <c r="A18" s="6" t="s">
        <v>32</v>
      </c>
      <c r="B18" s="14">
        <v>600</v>
      </c>
      <c r="C18" s="15">
        <f>B18-D18</f>
        <v>498</v>
      </c>
      <c r="D18" s="16">
        <f>ROUNDUP(B18*$A$2,0)</f>
        <v>102</v>
      </c>
      <c r="E18" s="17">
        <f>B18-F18</f>
        <v>480</v>
      </c>
      <c r="F18" s="18">
        <f>ROUNDUP(B18*$A$3,0)</f>
        <v>120</v>
      </c>
      <c r="J18" s="4"/>
      <c r="K18" s="4"/>
    </row>
    <row r="19" spans="1:11" ht="15" customHeight="1">
      <c r="A19" s="6" t="s">
        <v>47</v>
      </c>
      <c r="B19" s="14">
        <v>510</v>
      </c>
      <c r="C19" s="15">
        <f>B19-D19</f>
        <v>423</v>
      </c>
      <c r="D19" s="16">
        <f>ROUNDUP(B19*$A$2,0)</f>
        <v>87</v>
      </c>
      <c r="E19" s="17">
        <f>B19-F19</f>
        <v>408</v>
      </c>
      <c r="F19" s="18">
        <f>ROUNDUP(B19*$A$3,0)</f>
        <v>102</v>
      </c>
      <c r="J19" s="4"/>
      <c r="K19" s="4"/>
    </row>
    <row r="20" spans="1:11" ht="15" customHeight="1">
      <c r="A20" s="6" t="s">
        <v>40</v>
      </c>
      <c r="B20" s="14">
        <v>1550</v>
      </c>
      <c r="C20" s="15">
        <f>B20-D20</f>
        <v>1286</v>
      </c>
      <c r="D20" s="16">
        <f>ROUNDUP(B20*$A$2,0)</f>
        <v>264</v>
      </c>
      <c r="E20" s="17">
        <f>B20-F20</f>
        <v>1240</v>
      </c>
      <c r="F20" s="18">
        <f>ROUNDUP(B20*$A$3,0)</f>
        <v>310</v>
      </c>
      <c r="J20" s="4"/>
      <c r="K20" s="4"/>
    </row>
    <row r="21" spans="1:11" ht="15" customHeight="1">
      <c r="A21" s="6" t="s">
        <v>45</v>
      </c>
      <c r="B21" s="14">
        <v>490</v>
      </c>
      <c r="C21" s="15">
        <f>B21-D21</f>
        <v>406</v>
      </c>
      <c r="D21" s="16">
        <f>ROUNDUP(B21*$A$2,0)</f>
        <v>84</v>
      </c>
      <c r="E21" s="17">
        <f>B21-F21</f>
        <v>392</v>
      </c>
      <c r="F21" s="18">
        <f>ROUNDUP(B21*$A$3,0)</f>
        <v>98</v>
      </c>
      <c r="J21" s="4"/>
      <c r="K21" s="4"/>
    </row>
    <row r="22" spans="1:11" ht="15" customHeight="1">
      <c r="A22" s="6" t="s">
        <v>46</v>
      </c>
      <c r="B22" s="14">
        <v>590</v>
      </c>
      <c r="C22" s="15">
        <f>B22-D22</f>
        <v>489</v>
      </c>
      <c r="D22" s="16">
        <f>ROUNDUP(B22*$A$2,0)</f>
        <v>101</v>
      </c>
      <c r="E22" s="17">
        <f>B22-F22</f>
        <v>472</v>
      </c>
      <c r="F22" s="18">
        <f>ROUNDUP(B22*$A$3,0)</f>
        <v>118</v>
      </c>
      <c r="J22" s="4"/>
      <c r="K22" s="4"/>
    </row>
    <row r="23" spans="1:11" ht="15" customHeight="1">
      <c r="A23" s="6" t="s">
        <v>44</v>
      </c>
      <c r="B23" s="14">
        <v>470</v>
      </c>
      <c r="C23" s="15">
        <f>B23-D23</f>
        <v>390</v>
      </c>
      <c r="D23" s="16">
        <f>ROUNDUP(B23*$A$2,0)</f>
        <v>80</v>
      </c>
      <c r="E23" s="17">
        <f>B23-F23</f>
        <v>376</v>
      </c>
      <c r="F23" s="18">
        <f>ROUNDUP(B23*$A$3,0)</f>
        <v>94</v>
      </c>
      <c r="J23" s="4"/>
      <c r="K23" s="4"/>
    </row>
    <row r="24" spans="1:11" ht="15" customHeight="1">
      <c r="A24" s="6" t="s">
        <v>37</v>
      </c>
      <c r="B24" s="14">
        <v>810</v>
      </c>
      <c r="C24" s="15">
        <f>B24-D24</f>
        <v>672</v>
      </c>
      <c r="D24" s="16">
        <f>ROUNDUP(B24*$A$2,0)</f>
        <v>138</v>
      </c>
      <c r="E24" s="17">
        <f>B24-F24</f>
        <v>648</v>
      </c>
      <c r="F24" s="18">
        <f>ROUNDUP(B24*$A$3,0)</f>
        <v>162</v>
      </c>
      <c r="J24" s="4"/>
      <c r="K24" s="4"/>
    </row>
    <row r="25" spans="1:11" ht="15" customHeight="1">
      <c r="A25" s="3"/>
      <c r="B25" s="23"/>
      <c r="C25" s="24"/>
      <c r="D25" s="25"/>
      <c r="E25" s="24"/>
      <c r="F25" s="25"/>
      <c r="J25" s="4"/>
      <c r="K25" s="4"/>
    </row>
    <row r="26" spans="1:11" ht="15" customHeight="1">
      <c r="A26" s="3">
        <v>0.22</v>
      </c>
      <c r="B26" s="26"/>
      <c r="C26" s="27"/>
      <c r="D26" s="28"/>
      <c r="E26" s="27"/>
      <c r="F26" s="28"/>
      <c r="J26" s="4"/>
      <c r="K26" s="4"/>
    </row>
    <row r="27" spans="1:11" ht="15" customHeight="1">
      <c r="A27" s="3">
        <v>0.25</v>
      </c>
      <c r="B27" s="29"/>
      <c r="C27" s="30"/>
      <c r="D27" s="31"/>
      <c r="E27" s="30"/>
      <c r="F27" s="31"/>
      <c r="J27" s="4"/>
      <c r="K27" s="4"/>
    </row>
    <row r="28" spans="1:11" ht="15" customHeight="1">
      <c r="A28" s="5" t="s">
        <v>2</v>
      </c>
      <c r="B28" s="14">
        <v>1130</v>
      </c>
      <c r="C28" s="15">
        <f>B28-D28</f>
        <v>881</v>
      </c>
      <c r="D28" s="16">
        <f>ROUNDUP(B28*$A$26,0)</f>
        <v>249</v>
      </c>
      <c r="E28" s="17">
        <f>B28-F28</f>
        <v>847</v>
      </c>
      <c r="F28" s="18">
        <f>ROUNDUP(B28*$A$27,0)</f>
        <v>283</v>
      </c>
      <c r="J28" s="4"/>
      <c r="K28" s="4"/>
    </row>
    <row r="29" spans="1:11" ht="15" customHeight="1">
      <c r="A29" s="6" t="s">
        <v>3</v>
      </c>
      <c r="B29" s="14">
        <v>470</v>
      </c>
      <c r="C29" s="15">
        <f>B29-D29</f>
        <v>366</v>
      </c>
      <c r="D29" s="16">
        <f>ROUNDUP(B29*$A$26,0)</f>
        <v>104</v>
      </c>
      <c r="E29" s="17">
        <f>B29-F29</f>
        <v>352</v>
      </c>
      <c r="F29" s="18">
        <f>ROUNDUP(B29*$A$27,0)</f>
        <v>118</v>
      </c>
      <c r="J29" s="4"/>
      <c r="K29" s="4"/>
    </row>
    <row r="30" spans="1:11" ht="15" customHeight="1">
      <c r="A30" s="6" t="s">
        <v>5</v>
      </c>
      <c r="B30" s="14">
        <v>1750</v>
      </c>
      <c r="C30" s="15">
        <f>B30-D30</f>
        <v>1365</v>
      </c>
      <c r="D30" s="16">
        <f>ROUNDUP(B30*$A$26,0)</f>
        <v>385</v>
      </c>
      <c r="E30" s="17">
        <f>B30-F30</f>
        <v>1312</v>
      </c>
      <c r="F30" s="18">
        <f>ROUNDUP(B30*$A$27,0)</f>
        <v>438</v>
      </c>
      <c r="J30" s="4"/>
      <c r="K30" s="4"/>
    </row>
    <row r="31" spans="1:11" ht="15" customHeight="1">
      <c r="A31" s="6" t="s">
        <v>6</v>
      </c>
      <c r="B31" s="14">
        <v>870</v>
      </c>
      <c r="C31" s="15">
        <f>B31-D31</f>
        <v>678</v>
      </c>
      <c r="D31" s="16">
        <f>ROUNDUP(B31*$A$26,0)</f>
        <v>192</v>
      </c>
      <c r="E31" s="17">
        <f>B31-F31</f>
        <v>652</v>
      </c>
      <c r="F31" s="18">
        <f>ROUNDUP(B31*$A$27,0)</f>
        <v>218</v>
      </c>
      <c r="J31" s="4"/>
      <c r="K31" s="4"/>
    </row>
    <row r="32" spans="1:11" ht="15" customHeight="1">
      <c r="A32" s="6" t="s">
        <v>7</v>
      </c>
      <c r="B32" s="14">
        <v>1290</v>
      </c>
      <c r="C32" s="15">
        <f>B32-D32</f>
        <v>1006</v>
      </c>
      <c r="D32" s="16">
        <f>ROUNDUP(B32*$A$26,0)</f>
        <v>284</v>
      </c>
      <c r="E32" s="17">
        <f>B32-F32</f>
        <v>967</v>
      </c>
      <c r="F32" s="18">
        <f>ROUNDUP(B32*$A$27,0)</f>
        <v>323</v>
      </c>
      <c r="J32" s="4"/>
      <c r="K32" s="4"/>
    </row>
    <row r="33" spans="1:11" ht="15" customHeight="1">
      <c r="A33" s="6" t="s">
        <v>8</v>
      </c>
      <c r="B33" s="14">
        <v>1390</v>
      </c>
      <c r="C33" s="15">
        <f>B33-D33</f>
        <v>1084</v>
      </c>
      <c r="D33" s="16">
        <f>ROUNDUP(B33*$A$26,0)</f>
        <v>306</v>
      </c>
      <c r="E33" s="17">
        <f>B33-F33</f>
        <v>1042</v>
      </c>
      <c r="F33" s="18">
        <f>ROUNDUP(B33*$A$27,0)</f>
        <v>348</v>
      </c>
      <c r="J33" s="4"/>
      <c r="K33" s="4"/>
    </row>
    <row r="34" spans="1:11" ht="15" customHeight="1">
      <c r="A34" s="6" t="s">
        <v>12</v>
      </c>
      <c r="B34" s="14">
        <v>1290</v>
      </c>
      <c r="C34" s="15">
        <f>B34-D34</f>
        <v>1006</v>
      </c>
      <c r="D34" s="16">
        <f>ROUNDUP(B34*$A$26,0)</f>
        <v>284</v>
      </c>
      <c r="E34" s="17">
        <f>B34-F34</f>
        <v>967</v>
      </c>
      <c r="F34" s="18">
        <f>ROUNDUP(B34*$A$27,0)</f>
        <v>323</v>
      </c>
      <c r="J34" s="4"/>
      <c r="K34" s="4"/>
    </row>
    <row r="35" spans="1:11" ht="15" customHeight="1">
      <c r="A35" s="6" t="s">
        <v>13</v>
      </c>
      <c r="B35" s="14">
        <v>470</v>
      </c>
      <c r="C35" s="15">
        <f>B35-D35</f>
        <v>366</v>
      </c>
      <c r="D35" s="16">
        <f>ROUNDUP(B35*$A$26,0)</f>
        <v>104</v>
      </c>
      <c r="E35" s="17">
        <f>B35-F35</f>
        <v>352</v>
      </c>
      <c r="F35" s="18">
        <f>ROUNDUP(B35*$A$27,0)</f>
        <v>118</v>
      </c>
      <c r="J35" s="4"/>
      <c r="K35" s="4"/>
    </row>
    <row r="36" spans="1:11" ht="15" customHeight="1">
      <c r="A36" s="6" t="s">
        <v>14</v>
      </c>
      <c r="B36" s="14">
        <v>1230</v>
      </c>
      <c r="C36" s="15">
        <f>B36-D36</f>
        <v>959</v>
      </c>
      <c r="D36" s="16">
        <f>ROUNDUP(B36*$A$26,0)</f>
        <v>271</v>
      </c>
      <c r="E36" s="17">
        <f>B36-F36</f>
        <v>922</v>
      </c>
      <c r="F36" s="18">
        <f>ROUNDUP(B36*$A$27,0)</f>
        <v>308</v>
      </c>
      <c r="J36" s="4"/>
      <c r="K36" s="4"/>
    </row>
    <row r="37" spans="1:11" ht="15" customHeight="1">
      <c r="A37" s="6" t="s">
        <v>15</v>
      </c>
      <c r="B37" s="14">
        <v>410</v>
      </c>
      <c r="C37" s="15">
        <f>B37-D37</f>
        <v>319</v>
      </c>
      <c r="D37" s="16">
        <f>ROUNDUP(B37*$A$26,0)</f>
        <v>91</v>
      </c>
      <c r="E37" s="17">
        <f>B37-F37</f>
        <v>307</v>
      </c>
      <c r="F37" s="18">
        <f>ROUNDUP(B37*$A$27,0)</f>
        <v>103</v>
      </c>
      <c r="J37" s="4"/>
      <c r="K37" s="4"/>
    </row>
    <row r="38" spans="1:11" ht="15" customHeight="1">
      <c r="A38" s="6" t="s">
        <v>18</v>
      </c>
      <c r="B38" s="14">
        <v>1570</v>
      </c>
      <c r="C38" s="15">
        <f>B38-D38</f>
        <v>1224</v>
      </c>
      <c r="D38" s="16">
        <f>ROUNDUP(B38*$A$26,0)</f>
        <v>346</v>
      </c>
      <c r="E38" s="17">
        <f>B38-F38</f>
        <v>1177</v>
      </c>
      <c r="F38" s="18">
        <f>ROUNDUP(B38*$A$27,0)</f>
        <v>393</v>
      </c>
      <c r="J38" s="4"/>
      <c r="K38" s="4"/>
    </row>
    <row r="39" spans="1:11" ht="15" customHeight="1">
      <c r="A39" s="6" t="s">
        <v>19</v>
      </c>
      <c r="B39" s="14">
        <v>870</v>
      </c>
      <c r="C39" s="15">
        <f>B39-D39</f>
        <v>678</v>
      </c>
      <c r="D39" s="16">
        <f>ROUNDUP(B39*$A$26,0)</f>
        <v>192</v>
      </c>
      <c r="E39" s="17">
        <f>B39-F39</f>
        <v>652</v>
      </c>
      <c r="F39" s="18">
        <f>ROUNDUP(B39*$A$27,0)</f>
        <v>218</v>
      </c>
      <c r="J39" s="4"/>
      <c r="K39" s="4"/>
    </row>
    <row r="40" spans="1:11" ht="15" customHeight="1">
      <c r="A40" s="6" t="s">
        <v>20</v>
      </c>
      <c r="B40" s="14">
        <v>1130</v>
      </c>
      <c r="C40" s="15">
        <f>B40-D40</f>
        <v>881</v>
      </c>
      <c r="D40" s="16">
        <f>ROUNDUP(B40*$A$26,0)</f>
        <v>249</v>
      </c>
      <c r="E40" s="17">
        <f>B40-F40</f>
        <v>847</v>
      </c>
      <c r="F40" s="18">
        <f>ROUNDUP(B40*$A$27,0)</f>
        <v>283</v>
      </c>
      <c r="J40" s="4"/>
      <c r="K40" s="4"/>
    </row>
    <row r="41" spans="1:11" ht="15" customHeight="1">
      <c r="A41" s="6" t="s">
        <v>21</v>
      </c>
      <c r="B41" s="14">
        <v>1130</v>
      </c>
      <c r="C41" s="15">
        <f>B41-D41</f>
        <v>881</v>
      </c>
      <c r="D41" s="16">
        <f>ROUNDUP(B41*$A$26,0)</f>
        <v>249</v>
      </c>
      <c r="E41" s="17">
        <f>B41-F41</f>
        <v>847</v>
      </c>
      <c r="F41" s="18">
        <f>ROUNDUP(B41*$A$27,0)</f>
        <v>283</v>
      </c>
      <c r="J41" s="4"/>
      <c r="K41" s="4"/>
    </row>
    <row r="42" spans="1:11" ht="15" customHeight="1">
      <c r="A42" s="6" t="s">
        <v>22</v>
      </c>
      <c r="B42" s="14">
        <v>730</v>
      </c>
      <c r="C42" s="15">
        <f>B42-D42</f>
        <v>569</v>
      </c>
      <c r="D42" s="16">
        <f>ROUNDUP(B42*$A$26,0)</f>
        <v>161</v>
      </c>
      <c r="E42" s="17">
        <f>B42-F42</f>
        <v>547</v>
      </c>
      <c r="F42" s="18">
        <f>ROUNDUP(B42*$A$27,0)</f>
        <v>183</v>
      </c>
      <c r="J42" s="4"/>
      <c r="K42" s="4"/>
    </row>
    <row r="43" spans="1:11" ht="15" customHeight="1">
      <c r="A43" s="6" t="s">
        <v>23</v>
      </c>
      <c r="B43" s="14">
        <v>1130</v>
      </c>
      <c r="C43" s="15">
        <f>B43-D43</f>
        <v>881</v>
      </c>
      <c r="D43" s="16">
        <f>ROUNDUP(B43*$A$26,0)</f>
        <v>249</v>
      </c>
      <c r="E43" s="17">
        <f>B43-F43</f>
        <v>847</v>
      </c>
      <c r="F43" s="18">
        <f>ROUNDUP(B43*$A$27,0)</f>
        <v>283</v>
      </c>
      <c r="J43" s="4"/>
      <c r="K43" s="4"/>
    </row>
    <row r="44" spans="1:11" ht="15" customHeight="1">
      <c r="A44" s="6" t="s">
        <v>25</v>
      </c>
      <c r="B44" s="14">
        <v>1630</v>
      </c>
      <c r="C44" s="15">
        <f>B44-D44</f>
        <v>1271</v>
      </c>
      <c r="D44" s="16">
        <f>ROUNDUP(B44*$A$26,0)</f>
        <v>359</v>
      </c>
      <c r="E44" s="17">
        <f>B44-F44</f>
        <v>1222</v>
      </c>
      <c r="F44" s="18">
        <f>ROUNDUP(B44*$A$27,0)</f>
        <v>408</v>
      </c>
      <c r="J44" s="4"/>
      <c r="K44" s="4"/>
    </row>
    <row r="45" spans="1:11" ht="15" customHeight="1">
      <c r="A45" s="6" t="s">
        <v>27</v>
      </c>
      <c r="B45" s="14">
        <v>1590</v>
      </c>
      <c r="C45" s="15">
        <f>B45-D45</f>
        <v>1240</v>
      </c>
      <c r="D45" s="16">
        <f>ROUNDUP(B45*$A$26,0)</f>
        <v>350</v>
      </c>
      <c r="E45" s="17">
        <f>B45-F45</f>
        <v>1192</v>
      </c>
      <c r="F45" s="18">
        <f>ROUNDUP(B45*$A$27,0)</f>
        <v>398</v>
      </c>
      <c r="J45" s="4"/>
      <c r="K45" s="4"/>
    </row>
    <row r="46" spans="1:11" ht="15" customHeight="1">
      <c r="A46" s="6" t="s">
        <v>17</v>
      </c>
      <c r="B46" s="14">
        <v>1150</v>
      </c>
      <c r="C46" s="15">
        <f>B46-D46</f>
        <v>897</v>
      </c>
      <c r="D46" s="16">
        <f>ROUNDUP(B46*$A$26,0)</f>
        <v>253</v>
      </c>
      <c r="E46" s="17">
        <f>B46-F46</f>
        <v>862</v>
      </c>
      <c r="F46" s="18">
        <f>ROUNDUP(B46*$A$27,0)</f>
        <v>288</v>
      </c>
      <c r="J46" s="4"/>
      <c r="K46" s="4"/>
    </row>
    <row r="47" spans="1:11" ht="15" customHeight="1">
      <c r="A47" s="6" t="s">
        <v>28</v>
      </c>
      <c r="B47" s="14">
        <v>790</v>
      </c>
      <c r="C47" s="15">
        <f>B47-D47</f>
        <v>616</v>
      </c>
      <c r="D47" s="16">
        <f>ROUNDUP(B47*$A$26,0)</f>
        <v>174</v>
      </c>
      <c r="E47" s="17">
        <f>B47-F47</f>
        <v>592</v>
      </c>
      <c r="F47" s="18">
        <f>ROUNDUP(B47*$A$27,0)</f>
        <v>198</v>
      </c>
      <c r="J47" s="4"/>
      <c r="K47" s="4"/>
    </row>
    <row r="48" spans="1:11" ht="15" customHeight="1">
      <c r="A48" s="6" t="s">
        <v>29</v>
      </c>
      <c r="B48" s="14">
        <v>1350</v>
      </c>
      <c r="C48" s="15">
        <f>B48-D48</f>
        <v>1053</v>
      </c>
      <c r="D48" s="16">
        <f>ROUNDUP(B48*$A$26,0)</f>
        <v>297</v>
      </c>
      <c r="E48" s="17">
        <f>B48-F48</f>
        <v>1012</v>
      </c>
      <c r="F48" s="18">
        <f>ROUNDUP(B48*$A$27,0)</f>
        <v>338</v>
      </c>
      <c r="J48" s="4"/>
      <c r="K48" s="4"/>
    </row>
    <row r="49" spans="1:11" ht="15" customHeight="1">
      <c r="A49" s="6" t="s">
        <v>33</v>
      </c>
      <c r="B49" s="14">
        <v>790</v>
      </c>
      <c r="C49" s="15">
        <f>B49-D49</f>
        <v>616</v>
      </c>
      <c r="D49" s="16">
        <f>ROUNDUP(B49*$A$26,0)</f>
        <v>174</v>
      </c>
      <c r="E49" s="17">
        <f>B49-F49</f>
        <v>592</v>
      </c>
      <c r="F49" s="18">
        <f>ROUNDUP(B49*$A$27,0)</f>
        <v>198</v>
      </c>
      <c r="J49" s="4"/>
      <c r="K49" s="4"/>
    </row>
    <row r="50" spans="1:11" ht="15" customHeight="1">
      <c r="A50" s="6" t="s">
        <v>35</v>
      </c>
      <c r="B50" s="14">
        <v>2090</v>
      </c>
      <c r="C50" s="15">
        <f>B50-D50</f>
        <v>1630</v>
      </c>
      <c r="D50" s="16">
        <f>ROUNDUP(B50*$A$26,0)</f>
        <v>460</v>
      </c>
      <c r="E50" s="17">
        <f>B50-F50</f>
        <v>1567</v>
      </c>
      <c r="F50" s="18">
        <f>ROUNDUP(B50*$A$27,0)</f>
        <v>523</v>
      </c>
      <c r="J50" s="4"/>
      <c r="K50" s="4"/>
    </row>
    <row r="51" spans="1:11" ht="15" customHeight="1">
      <c r="A51" s="6" t="s">
        <v>34</v>
      </c>
      <c r="B51" s="14">
        <v>1050</v>
      </c>
      <c r="C51" s="15">
        <f>B51-D51</f>
        <v>819</v>
      </c>
      <c r="D51" s="16">
        <f>ROUNDUP(B51*$A$26,0)</f>
        <v>231</v>
      </c>
      <c r="E51" s="17">
        <f>B51-F51</f>
        <v>787</v>
      </c>
      <c r="F51" s="18">
        <f>ROUNDUP(B51*$A$27,0)</f>
        <v>263</v>
      </c>
      <c r="J51" s="4"/>
      <c r="K51" s="4"/>
    </row>
    <row r="52" spans="1:11" ht="15" customHeight="1">
      <c r="A52" s="6" t="s">
        <v>36</v>
      </c>
      <c r="B52" s="14">
        <v>1210</v>
      </c>
      <c r="C52" s="15">
        <f>B52-D52</f>
        <v>943</v>
      </c>
      <c r="D52" s="16">
        <f>ROUNDUP(B52*$A$26,0)</f>
        <v>267</v>
      </c>
      <c r="E52" s="17">
        <f>B52-F52</f>
        <v>907</v>
      </c>
      <c r="F52" s="18">
        <f>ROUNDUP(B52*$A$27,0)</f>
        <v>303</v>
      </c>
      <c r="J52" s="4"/>
      <c r="K52" s="4"/>
    </row>
    <row r="53" spans="1:11" ht="15" customHeight="1">
      <c r="A53" s="6" t="s">
        <v>49</v>
      </c>
      <c r="B53" s="14">
        <v>590</v>
      </c>
      <c r="C53" s="15">
        <f>B53-D53</f>
        <v>312</v>
      </c>
      <c r="D53" s="16">
        <f>ROUNDUP(B53*$A$56,0)</f>
        <v>278</v>
      </c>
      <c r="E53" s="17">
        <f>B53-F53</f>
        <v>295</v>
      </c>
      <c r="F53" s="18">
        <f>ROUNDUP(B53*$A$57,0)</f>
        <v>295</v>
      </c>
      <c r="J53" s="4"/>
      <c r="K53" s="4"/>
    </row>
    <row r="54" spans="1:11" ht="15" customHeight="1">
      <c r="A54" s="6" t="s">
        <v>38</v>
      </c>
      <c r="B54" s="14">
        <v>890</v>
      </c>
      <c r="C54" s="15">
        <f>B54-D54</f>
        <v>694</v>
      </c>
      <c r="D54" s="16">
        <f>ROUNDUP(B54*$A$26,0)</f>
        <v>196</v>
      </c>
      <c r="E54" s="17">
        <f>B54-F54</f>
        <v>667</v>
      </c>
      <c r="F54" s="18">
        <f>ROUNDUP(B54*$A$27,0)</f>
        <v>223</v>
      </c>
      <c r="J54" s="4"/>
      <c r="K54" s="4"/>
    </row>
    <row r="55" spans="2:11" ht="15" customHeight="1">
      <c r="B55" s="19"/>
      <c r="C55" s="12"/>
      <c r="D55" s="2"/>
      <c r="F55" s="2"/>
      <c r="J55" s="4"/>
      <c r="K55" s="4"/>
    </row>
    <row r="56" spans="1:6" ht="15" customHeight="1">
      <c r="A56" s="3">
        <v>0.47</v>
      </c>
      <c r="B56" s="19"/>
      <c r="C56" s="20"/>
      <c r="D56" s="21"/>
      <c r="E56" s="20"/>
      <c r="F56" s="22"/>
    </row>
    <row r="57" spans="1:6" ht="15" customHeight="1">
      <c r="A57" s="3">
        <v>0.5</v>
      </c>
      <c r="B57" s="19"/>
      <c r="C57" s="20"/>
      <c r="D57" s="21"/>
      <c r="E57" s="20"/>
      <c r="F57" s="22"/>
    </row>
    <row r="58" spans="1:11" ht="15" customHeight="1">
      <c r="A58" s="6" t="s">
        <v>50</v>
      </c>
      <c r="B58" s="14">
        <v>950</v>
      </c>
      <c r="C58" s="15">
        <f>B58-D58</f>
        <v>503</v>
      </c>
      <c r="D58" s="16">
        <f>ROUNDUP(B58*$A$56,0)</f>
        <v>447</v>
      </c>
      <c r="E58" s="17">
        <f>B58-F58</f>
        <v>475</v>
      </c>
      <c r="F58" s="18">
        <f>ROUNDUP(B58*$A$57,0)</f>
        <v>475</v>
      </c>
      <c r="J58" s="4"/>
      <c r="K58" s="4"/>
    </row>
    <row r="59" spans="1:11" ht="15" customHeight="1">
      <c r="A59" s="6" t="s">
        <v>51</v>
      </c>
      <c r="B59" s="14">
        <v>380</v>
      </c>
      <c r="C59" s="15">
        <f>B59-D59</f>
        <v>201</v>
      </c>
      <c r="D59" s="16">
        <f>ROUNDUP(B59*$A$56,0)</f>
        <v>179</v>
      </c>
      <c r="E59" s="17">
        <f>B59-F59</f>
        <v>190</v>
      </c>
      <c r="F59" s="18">
        <f>ROUNDUP(B59*$A$57,0)</f>
        <v>190</v>
      </c>
      <c r="J59" s="4"/>
      <c r="K59" s="4"/>
    </row>
    <row r="60" spans="1:11" ht="15" customHeight="1">
      <c r="A60" s="6" t="s">
        <v>68</v>
      </c>
      <c r="B60" s="14">
        <v>570</v>
      </c>
      <c r="C60" s="15">
        <f>B60-D60</f>
        <v>302</v>
      </c>
      <c r="D60" s="16">
        <f>ROUNDUP(B60*$A$56,0)</f>
        <v>268</v>
      </c>
      <c r="E60" s="17">
        <f>B60-F60</f>
        <v>285</v>
      </c>
      <c r="F60" s="18">
        <f>ROUNDUP(B60*$A$57,0)</f>
        <v>285</v>
      </c>
      <c r="J60" s="4"/>
      <c r="K60" s="4"/>
    </row>
    <row r="61" spans="1:11" ht="15" customHeight="1">
      <c r="A61" s="6" t="s">
        <v>52</v>
      </c>
      <c r="B61" s="14">
        <v>730</v>
      </c>
      <c r="C61" s="15">
        <f>B61-D61</f>
        <v>386</v>
      </c>
      <c r="D61" s="16">
        <f>ROUNDUP(B61*$A$56,0)</f>
        <v>344</v>
      </c>
      <c r="E61" s="17">
        <f>B61-F61</f>
        <v>365</v>
      </c>
      <c r="F61" s="18">
        <f>ROUNDUP(B61*$A$57,0)</f>
        <v>365</v>
      </c>
      <c r="J61" s="4"/>
      <c r="K61" s="4"/>
    </row>
    <row r="62" spans="1:11" ht="15" customHeight="1">
      <c r="A62" s="6" t="s">
        <v>53</v>
      </c>
      <c r="B62" s="14">
        <v>390</v>
      </c>
      <c r="C62" s="15">
        <f>B62-D62</f>
        <v>206</v>
      </c>
      <c r="D62" s="16">
        <f>ROUNDUP(B62*$A$56,0)</f>
        <v>184</v>
      </c>
      <c r="E62" s="17">
        <f>B62-F62</f>
        <v>195</v>
      </c>
      <c r="F62" s="18">
        <f>ROUNDUP(B62*$A$57,0)</f>
        <v>195</v>
      </c>
      <c r="J62" s="4"/>
      <c r="K62" s="4"/>
    </row>
    <row r="63" spans="1:11" ht="15" customHeight="1">
      <c r="A63" s="6" t="s">
        <v>54</v>
      </c>
      <c r="B63" s="14">
        <v>470</v>
      </c>
      <c r="C63" s="15">
        <f>B63-D63</f>
        <v>249</v>
      </c>
      <c r="D63" s="16">
        <f>ROUNDUP(B63*$A$56,0)</f>
        <v>221</v>
      </c>
      <c r="E63" s="17">
        <f>B63-F63</f>
        <v>235</v>
      </c>
      <c r="F63" s="18">
        <f>ROUNDUP(B63*$A$57,0)</f>
        <v>235</v>
      </c>
      <c r="J63" s="4"/>
      <c r="K63" s="4"/>
    </row>
    <row r="64" spans="1:11" ht="15" customHeight="1">
      <c r="A64" s="6" t="s">
        <v>55</v>
      </c>
      <c r="B64" s="14">
        <v>810</v>
      </c>
      <c r="C64" s="15">
        <f>B64-D64</f>
        <v>429</v>
      </c>
      <c r="D64" s="16">
        <f>ROUNDUP(B64*$A$56,0)</f>
        <v>381</v>
      </c>
      <c r="E64" s="17">
        <f>B64-F64</f>
        <v>405</v>
      </c>
      <c r="F64" s="18">
        <f>ROUNDUP(B64*$A$57,0)</f>
        <v>405</v>
      </c>
      <c r="J64" s="4"/>
      <c r="K64" s="4"/>
    </row>
    <row r="65" spans="1:11" ht="15" customHeight="1">
      <c r="A65" s="6" t="s">
        <v>56</v>
      </c>
      <c r="B65" s="14">
        <v>380</v>
      </c>
      <c r="C65" s="15">
        <f>B65-D65</f>
        <v>201</v>
      </c>
      <c r="D65" s="16">
        <f>ROUNDUP(B65*$A$56,0)</f>
        <v>179</v>
      </c>
      <c r="E65" s="17">
        <f>B65-F65</f>
        <v>190</v>
      </c>
      <c r="F65" s="18">
        <f>ROUNDUP(B65*$A$57,0)</f>
        <v>190</v>
      </c>
      <c r="J65" s="4"/>
      <c r="K65" s="4"/>
    </row>
    <row r="66" spans="1:11" ht="15" customHeight="1">
      <c r="A66" s="6" t="s">
        <v>57</v>
      </c>
      <c r="B66" s="14">
        <v>390</v>
      </c>
      <c r="C66" s="15">
        <f>B66-D66</f>
        <v>206</v>
      </c>
      <c r="D66" s="16">
        <f>ROUNDUP(B66*$A$56,0)</f>
        <v>184</v>
      </c>
      <c r="E66" s="17">
        <f>B66-F66</f>
        <v>195</v>
      </c>
      <c r="F66" s="18">
        <f>ROUNDUP(B66*$A$57,0)</f>
        <v>195</v>
      </c>
      <c r="J66" s="4"/>
      <c r="K66" s="4"/>
    </row>
    <row r="67" spans="1:11" ht="15" customHeight="1">
      <c r="A67" s="6" t="s">
        <v>58</v>
      </c>
      <c r="B67" s="14">
        <v>930</v>
      </c>
      <c r="C67" s="15">
        <f>B67-D67</f>
        <v>492</v>
      </c>
      <c r="D67" s="16">
        <f>ROUNDUP(B67*$A$56,0)</f>
        <v>438</v>
      </c>
      <c r="E67" s="17">
        <f>B67-F67</f>
        <v>465</v>
      </c>
      <c r="F67" s="18">
        <f>ROUNDUP(B67*$A$57,0)</f>
        <v>465</v>
      </c>
      <c r="J67" s="4"/>
      <c r="K67" s="4"/>
    </row>
    <row r="68" spans="1:11" ht="15" customHeight="1">
      <c r="A68" s="6" t="s">
        <v>59</v>
      </c>
      <c r="B68" s="14">
        <v>380</v>
      </c>
      <c r="C68" s="15">
        <f>B68-D68</f>
        <v>201</v>
      </c>
      <c r="D68" s="16">
        <f>ROUNDUP(B68*$A$56,0)</f>
        <v>179</v>
      </c>
      <c r="E68" s="17">
        <f>B68-F68</f>
        <v>190</v>
      </c>
      <c r="F68" s="18">
        <f>ROUNDUP(B68*$A$57,0)</f>
        <v>190</v>
      </c>
      <c r="J68" s="4"/>
      <c r="K68" s="4"/>
    </row>
    <row r="69" spans="1:11" ht="15" customHeight="1">
      <c r="A69" s="6" t="s">
        <v>60</v>
      </c>
      <c r="B69" s="14">
        <v>430</v>
      </c>
      <c r="C69" s="15">
        <f>B69-D69</f>
        <v>227</v>
      </c>
      <c r="D69" s="16">
        <f>ROUNDUP(B69*$A$56,0)</f>
        <v>203</v>
      </c>
      <c r="E69" s="17">
        <f>B69-F69</f>
        <v>215</v>
      </c>
      <c r="F69" s="18">
        <f>ROUNDUP(B69*$A$57,0)</f>
        <v>215</v>
      </c>
      <c r="J69" s="4"/>
      <c r="K69" s="4"/>
    </row>
    <row r="70" spans="1:11" ht="15" customHeight="1">
      <c r="A70" s="6" t="s">
        <v>61</v>
      </c>
      <c r="B70" s="14">
        <v>380</v>
      </c>
      <c r="C70" s="15">
        <f>B70-D70</f>
        <v>201</v>
      </c>
      <c r="D70" s="16">
        <f>ROUNDUP(B70*$A$56,0)</f>
        <v>179</v>
      </c>
      <c r="E70" s="17">
        <f>B70-F70</f>
        <v>190</v>
      </c>
      <c r="F70" s="18">
        <f>ROUNDUP(B70*$A$57,0)</f>
        <v>190</v>
      </c>
      <c r="J70" s="4"/>
      <c r="K70" s="4"/>
    </row>
    <row r="71" spans="1:11" ht="15" customHeight="1">
      <c r="A71" s="6" t="s">
        <v>62</v>
      </c>
      <c r="B71" s="14">
        <v>630</v>
      </c>
      <c r="C71" s="15">
        <f>B71-D71</f>
        <v>333</v>
      </c>
      <c r="D71" s="16">
        <f>ROUNDUP(B71*$A$56,0)</f>
        <v>297</v>
      </c>
      <c r="E71" s="17">
        <f>B71-F71</f>
        <v>315</v>
      </c>
      <c r="F71" s="18">
        <f>ROUNDUP(B71*$A$57,0)</f>
        <v>315</v>
      </c>
      <c r="J71" s="4"/>
      <c r="K71" s="4"/>
    </row>
    <row r="72" spans="1:11" ht="15" customHeight="1">
      <c r="A72" s="6" t="s">
        <v>63</v>
      </c>
      <c r="B72" s="14">
        <v>630</v>
      </c>
      <c r="C72" s="15">
        <f>B72-D72</f>
        <v>333</v>
      </c>
      <c r="D72" s="16">
        <f>ROUNDUP(B72*$A$56,0)</f>
        <v>297</v>
      </c>
      <c r="E72" s="17">
        <f>B72-F72</f>
        <v>315</v>
      </c>
      <c r="F72" s="18">
        <f>ROUNDUP(B72*$A$57,0)</f>
        <v>315</v>
      </c>
      <c r="J72" s="4"/>
      <c r="K72" s="4"/>
    </row>
    <row r="73" spans="1:11" ht="15" customHeight="1">
      <c r="A73" s="6" t="s">
        <v>65</v>
      </c>
      <c r="B73" s="14">
        <v>610</v>
      </c>
      <c r="C73" s="15">
        <f>B73-D73</f>
        <v>323</v>
      </c>
      <c r="D73" s="16">
        <f>ROUNDUP(B73*$A$56,0)</f>
        <v>287</v>
      </c>
      <c r="E73" s="17">
        <f>B73-F73</f>
        <v>305</v>
      </c>
      <c r="F73" s="18">
        <f>ROUNDUP(B73*$A$57,0)</f>
        <v>305</v>
      </c>
      <c r="J73" s="4"/>
      <c r="K73" s="4"/>
    </row>
    <row r="74" spans="1:11" ht="15" customHeight="1">
      <c r="A74" s="6" t="s">
        <v>64</v>
      </c>
      <c r="B74" s="14">
        <v>630</v>
      </c>
      <c r="C74" s="15">
        <f>B74-D74</f>
        <v>333</v>
      </c>
      <c r="D74" s="16">
        <f>ROUNDUP(B74*$A$56,0)</f>
        <v>297</v>
      </c>
      <c r="E74" s="17">
        <f>B74-F74</f>
        <v>315</v>
      </c>
      <c r="F74" s="18">
        <f>ROUNDUP(B74*$A$57,0)</f>
        <v>315</v>
      </c>
      <c r="J74" s="4"/>
      <c r="K74" s="4"/>
    </row>
    <row r="75" spans="3:6" ht="18">
      <c r="C75" s="12"/>
      <c r="D75" s="2"/>
      <c r="F75" s="2"/>
    </row>
    <row r="76" spans="3:6" ht="18">
      <c r="C76" s="12"/>
      <c r="D76" s="2"/>
      <c r="F76" s="2"/>
    </row>
    <row r="77" spans="3:6" ht="18">
      <c r="C77" s="12"/>
      <c r="D77" s="2"/>
      <c r="F77" s="2"/>
    </row>
    <row r="78" spans="3:6" ht="18">
      <c r="C78" s="12"/>
      <c r="D78" s="2"/>
      <c r="F78" s="2"/>
    </row>
    <row r="79" spans="3:6" ht="18">
      <c r="C79" s="12"/>
      <c r="D79" s="2"/>
      <c r="F79" s="2"/>
    </row>
    <row r="80" spans="3:6" ht="18">
      <c r="C80" s="12"/>
      <c r="D80" s="2"/>
      <c r="F80" s="2"/>
    </row>
    <row r="81" spans="3:6" ht="18">
      <c r="C81" s="12"/>
      <c r="D81" s="2"/>
      <c r="F81" s="2"/>
    </row>
    <row r="82" spans="3:6" ht="18">
      <c r="C82" s="12"/>
      <c r="D82" s="2"/>
      <c r="F82" s="2"/>
    </row>
    <row r="83" spans="3:6" ht="18">
      <c r="C83" s="12"/>
      <c r="D83" s="2"/>
      <c r="F83" s="2"/>
    </row>
    <row r="84" spans="3:6" ht="18">
      <c r="C84" s="12"/>
      <c r="D84" s="2"/>
      <c r="F84" s="2"/>
    </row>
    <row r="85" spans="3:6" ht="18">
      <c r="C85" s="12"/>
      <c r="D85" s="2"/>
      <c r="F85" s="2"/>
    </row>
    <row r="86" spans="3:6" ht="18">
      <c r="C86" s="12"/>
      <c r="D86" s="2"/>
      <c r="F86" s="2"/>
    </row>
    <row r="87" spans="3:6" ht="18">
      <c r="C87" s="12"/>
      <c r="D87" s="2"/>
      <c r="F87" s="2"/>
    </row>
    <row r="88" spans="3:6" ht="18">
      <c r="C88" s="12"/>
      <c r="D88" s="2"/>
      <c r="F88" s="2"/>
    </row>
    <row r="89" spans="3:6" ht="18">
      <c r="C89" s="12"/>
      <c r="D89" s="2"/>
      <c r="F89" s="2"/>
    </row>
    <row r="90" spans="3:6" ht="18">
      <c r="C90" s="12"/>
      <c r="D90" s="2"/>
      <c r="F90" s="2"/>
    </row>
    <row r="91" spans="3:6" ht="18">
      <c r="C91" s="12"/>
      <c r="D91" s="2"/>
      <c r="F91" s="2"/>
    </row>
    <row r="92" spans="3:6" ht="18">
      <c r="C92" s="12"/>
      <c r="D92" s="2"/>
      <c r="F92" s="2"/>
    </row>
    <row r="93" spans="3:6" ht="18">
      <c r="C93" s="12"/>
      <c r="D93" s="2"/>
      <c r="F93" s="2"/>
    </row>
    <row r="94" spans="3:6" ht="18">
      <c r="C94" s="12"/>
      <c r="D94" s="2"/>
      <c r="F94" s="2"/>
    </row>
    <row r="95" spans="3:6" ht="18">
      <c r="C95" s="12"/>
      <c r="D95" s="2"/>
      <c r="F95" s="2"/>
    </row>
    <row r="96" spans="3:6" ht="18">
      <c r="C96" s="12"/>
      <c r="D96" s="2"/>
      <c r="F96" s="2"/>
    </row>
    <row r="97" spans="3:6" ht="18">
      <c r="C97" s="12"/>
      <c r="D97" s="2"/>
      <c r="F97" s="2"/>
    </row>
    <row r="98" spans="3:6" ht="18">
      <c r="C98" s="12"/>
      <c r="D98" s="2"/>
      <c r="F98" s="2"/>
    </row>
    <row r="99" spans="3:6" ht="18">
      <c r="C99" s="12"/>
      <c r="D99" s="2"/>
      <c r="F99" s="2"/>
    </row>
    <row r="100" spans="3:6" ht="18">
      <c r="C100" s="12"/>
      <c r="D100" s="2"/>
      <c r="F100" s="2"/>
    </row>
    <row r="101" spans="3:6" ht="18">
      <c r="C101" s="12"/>
      <c r="D101" s="2"/>
      <c r="F101" s="2"/>
    </row>
    <row r="102" spans="3:6" ht="18">
      <c r="C102" s="12"/>
      <c r="D102" s="2"/>
      <c r="F102" s="2"/>
    </row>
    <row r="103" spans="3:6" ht="18">
      <c r="C103" s="12"/>
      <c r="D103" s="2"/>
      <c r="F103" s="2"/>
    </row>
    <row r="104" spans="3:6" ht="18">
      <c r="C104" s="12"/>
      <c r="D104" s="2"/>
      <c r="F104" s="2"/>
    </row>
    <row r="105" spans="3:6" ht="18">
      <c r="C105" s="12"/>
      <c r="D105" s="2"/>
      <c r="F105" s="2"/>
    </row>
    <row r="106" spans="3:6" ht="18">
      <c r="C106" s="12"/>
      <c r="D106" s="2"/>
      <c r="F106" s="2"/>
    </row>
    <row r="107" spans="3:6" ht="18">
      <c r="C107" s="12"/>
      <c r="D107" s="2"/>
      <c r="F107" s="2"/>
    </row>
    <row r="108" spans="3:6" ht="18">
      <c r="C108" s="12"/>
      <c r="D108" s="2"/>
      <c r="F108" s="2"/>
    </row>
    <row r="109" spans="3:6" ht="18">
      <c r="C109" s="12"/>
      <c r="D109" s="2"/>
      <c r="F109" s="2"/>
    </row>
    <row r="110" spans="3:6" ht="18">
      <c r="C110" s="12"/>
      <c r="D110" s="2"/>
      <c r="F110" s="2"/>
    </row>
    <row r="111" spans="3:6" ht="18">
      <c r="C111" s="12"/>
      <c r="D111" s="2"/>
      <c r="F111" s="2"/>
    </row>
    <row r="112" spans="3:6" ht="18">
      <c r="C112" s="12"/>
      <c r="D112" s="2"/>
      <c r="F112" s="2"/>
    </row>
    <row r="113" spans="3:6" ht="18">
      <c r="C113" s="12"/>
      <c r="D113" s="2"/>
      <c r="F113" s="2"/>
    </row>
    <row r="114" spans="3:6" ht="18">
      <c r="C114" s="12"/>
      <c r="D114" s="2"/>
      <c r="F114" s="2"/>
    </row>
    <row r="115" spans="3:6" ht="18">
      <c r="C115" s="12"/>
      <c r="D115" s="2"/>
      <c r="F115" s="2"/>
    </row>
    <row r="116" spans="3:6" ht="18">
      <c r="C116" s="12"/>
      <c r="D116" s="2"/>
      <c r="F116" s="2"/>
    </row>
    <row r="117" spans="3:6" ht="18">
      <c r="C117" s="12"/>
      <c r="D117" s="2"/>
      <c r="F117" s="2"/>
    </row>
    <row r="118" spans="3:6" ht="18">
      <c r="C118" s="12"/>
      <c r="D118" s="2"/>
      <c r="F118" s="2"/>
    </row>
    <row r="119" spans="3:6" ht="18">
      <c r="C119" s="12"/>
      <c r="D119" s="2"/>
      <c r="F119" s="2"/>
    </row>
    <row r="120" spans="3:6" ht="18">
      <c r="C120" s="12"/>
      <c r="D120" s="2"/>
      <c r="F120" s="2"/>
    </row>
    <row r="121" spans="3:6" ht="18">
      <c r="C121" s="12"/>
      <c r="D121" s="2"/>
      <c r="F121" s="2"/>
    </row>
    <row r="122" spans="3:6" ht="18">
      <c r="C122" s="12"/>
      <c r="D122" s="2"/>
      <c r="F122" s="2"/>
    </row>
    <row r="123" spans="3:6" ht="18">
      <c r="C123" s="12"/>
      <c r="D123" s="2"/>
      <c r="F123" s="2"/>
    </row>
    <row r="124" spans="3:6" ht="18">
      <c r="C124" s="12"/>
      <c r="D124" s="2"/>
      <c r="F124" s="2"/>
    </row>
    <row r="125" spans="3:6" ht="18">
      <c r="C125" s="12"/>
      <c r="D125" s="2"/>
      <c r="F125" s="2"/>
    </row>
    <row r="126" spans="3:6" ht="18">
      <c r="C126" s="12"/>
      <c r="D126" s="2"/>
      <c r="F126" s="2"/>
    </row>
    <row r="127" spans="3:6" ht="18">
      <c r="C127" s="12"/>
      <c r="D127" s="2"/>
      <c r="F127" s="2"/>
    </row>
    <row r="128" spans="3:6" ht="18">
      <c r="C128" s="12"/>
      <c r="D128" s="2"/>
      <c r="F128" s="2"/>
    </row>
    <row r="129" spans="3:6" ht="18">
      <c r="C129" s="12"/>
      <c r="D129" s="2"/>
      <c r="F129" s="2"/>
    </row>
    <row r="130" spans="3:6" ht="18">
      <c r="C130" s="12"/>
      <c r="D130" s="2"/>
      <c r="F130" s="2"/>
    </row>
    <row r="131" spans="3:6" ht="18">
      <c r="C131" s="12"/>
      <c r="D131" s="2"/>
      <c r="F131" s="2"/>
    </row>
    <row r="132" spans="3:6" ht="18">
      <c r="C132" s="12"/>
      <c r="D132" s="2"/>
      <c r="F132" s="2"/>
    </row>
    <row r="133" spans="3:6" ht="18">
      <c r="C133" s="12"/>
      <c r="D133" s="2"/>
      <c r="F133" s="2"/>
    </row>
    <row r="134" spans="3:6" ht="18">
      <c r="C134" s="12"/>
      <c r="D134" s="2"/>
      <c r="F134" s="2"/>
    </row>
    <row r="135" spans="3:6" ht="18">
      <c r="C135" s="12"/>
      <c r="D135" s="2"/>
      <c r="F135" s="2"/>
    </row>
    <row r="136" spans="3:6" ht="18">
      <c r="C136" s="12"/>
      <c r="D136" s="2"/>
      <c r="F136" s="2"/>
    </row>
    <row r="137" spans="3:6" ht="18">
      <c r="C137" s="12"/>
      <c r="D137" s="2"/>
      <c r="F137" s="2"/>
    </row>
    <row r="138" spans="3:6" ht="18">
      <c r="C138" s="12"/>
      <c r="D138" s="2"/>
      <c r="F138" s="2"/>
    </row>
    <row r="139" spans="3:6" ht="18">
      <c r="C139" s="12"/>
      <c r="D139" s="2"/>
      <c r="F139" s="2"/>
    </row>
    <row r="140" spans="3:6" ht="18">
      <c r="C140" s="12"/>
      <c r="D140" s="2"/>
      <c r="F140" s="2"/>
    </row>
    <row r="141" spans="3:6" ht="18">
      <c r="C141" s="12"/>
      <c r="D141" s="2"/>
      <c r="F141" s="2"/>
    </row>
    <row r="142" spans="3:6" ht="18">
      <c r="C142" s="12"/>
      <c r="D142" s="2"/>
      <c r="F142" s="2"/>
    </row>
    <row r="143" spans="3:6" ht="18">
      <c r="C143" s="12"/>
      <c r="D143" s="2"/>
      <c r="F143" s="2"/>
    </row>
    <row r="144" spans="3:6" ht="18">
      <c r="C144" s="12"/>
      <c r="D144" s="2"/>
      <c r="F144" s="2"/>
    </row>
    <row r="145" spans="3:6" ht="18">
      <c r="C145" s="12"/>
      <c r="D145" s="2"/>
      <c r="F145" s="2"/>
    </row>
    <row r="146" spans="3:6" ht="18">
      <c r="C146" s="12"/>
      <c r="D146" s="2"/>
      <c r="F146" s="2"/>
    </row>
    <row r="147" spans="3:6" ht="18">
      <c r="C147" s="12"/>
      <c r="D147" s="2"/>
      <c r="F147" s="2"/>
    </row>
    <row r="148" spans="3:6" ht="18">
      <c r="C148" s="12"/>
      <c r="D148" s="2"/>
      <c r="F148" s="2"/>
    </row>
    <row r="149" spans="3:6" ht="18">
      <c r="C149" s="12"/>
      <c r="D149" s="2"/>
      <c r="F149" s="2"/>
    </row>
    <row r="150" spans="3:6" ht="18">
      <c r="C150" s="12"/>
      <c r="D150" s="2"/>
      <c r="F150" s="2"/>
    </row>
    <row r="151" spans="3:6" ht="18">
      <c r="C151" s="12"/>
      <c r="D151" s="2"/>
      <c r="F151" s="2"/>
    </row>
    <row r="152" spans="3:6" ht="18">
      <c r="C152" s="12"/>
      <c r="D152" s="2"/>
      <c r="F152" s="2"/>
    </row>
    <row r="153" spans="3:6" ht="18">
      <c r="C153" s="12"/>
      <c r="D153" s="2"/>
      <c r="F153" s="2"/>
    </row>
    <row r="154" spans="3:6" ht="18">
      <c r="C154" s="12"/>
      <c r="D154" s="2"/>
      <c r="F154" s="2"/>
    </row>
    <row r="155" spans="3:6" ht="18">
      <c r="C155" s="12"/>
      <c r="D155" s="2"/>
      <c r="F155" s="2"/>
    </row>
    <row r="156" spans="3:6" ht="18">
      <c r="C156" s="12"/>
      <c r="D156" s="2"/>
      <c r="F156" s="2"/>
    </row>
    <row r="157" spans="3:6" ht="18">
      <c r="C157" s="12"/>
      <c r="D157" s="2"/>
      <c r="F157" s="2"/>
    </row>
    <row r="158" spans="3:6" ht="18">
      <c r="C158" s="12"/>
      <c r="D158" s="2"/>
      <c r="F158" s="2"/>
    </row>
    <row r="159" spans="3:6" ht="18">
      <c r="C159" s="12"/>
      <c r="D159" s="2"/>
      <c r="F159" s="2"/>
    </row>
    <row r="160" spans="3:6" ht="18">
      <c r="C160" s="12"/>
      <c r="D160" s="2"/>
      <c r="F160" s="2"/>
    </row>
    <row r="161" spans="3:6" ht="18">
      <c r="C161" s="12"/>
      <c r="D161" s="2"/>
      <c r="F161" s="2"/>
    </row>
    <row r="162" spans="3:6" ht="18">
      <c r="C162" s="12"/>
      <c r="D162" s="2"/>
      <c r="F162" s="2"/>
    </row>
    <row r="163" spans="3:6" ht="18">
      <c r="C163" s="12"/>
      <c r="D163" s="2"/>
      <c r="F163" s="2"/>
    </row>
    <row r="164" spans="3:6" ht="18">
      <c r="C164" s="12"/>
      <c r="D164" s="2"/>
      <c r="F164" s="2"/>
    </row>
    <row r="165" spans="3:6" ht="18">
      <c r="C165" s="12"/>
      <c r="D165" s="2"/>
      <c r="F165" s="2"/>
    </row>
    <row r="166" spans="3:6" ht="18">
      <c r="C166" s="12"/>
      <c r="D166" s="2"/>
      <c r="F166" s="2"/>
    </row>
    <row r="167" spans="3:6" ht="18">
      <c r="C167" s="12"/>
      <c r="D167" s="2"/>
      <c r="F167" s="2"/>
    </row>
    <row r="168" spans="3:6" ht="18">
      <c r="C168" s="12"/>
      <c r="D168" s="2"/>
      <c r="F168" s="2"/>
    </row>
    <row r="169" spans="3:6" ht="18">
      <c r="C169" s="12"/>
      <c r="D169" s="2"/>
      <c r="F169" s="2"/>
    </row>
    <row r="170" spans="3:6" ht="18">
      <c r="C170" s="12"/>
      <c r="D170" s="2"/>
      <c r="F170" s="2"/>
    </row>
    <row r="171" spans="3:6" ht="18">
      <c r="C171" s="12"/>
      <c r="D171" s="2"/>
      <c r="F171" s="2"/>
    </row>
    <row r="172" spans="3:6" ht="18">
      <c r="C172" s="12"/>
      <c r="D172" s="2"/>
      <c r="F172" s="2"/>
    </row>
    <row r="173" spans="3:6" ht="18">
      <c r="C173" s="12"/>
      <c r="D173" s="2"/>
      <c r="F173" s="2"/>
    </row>
    <row r="174" spans="3:6" ht="18">
      <c r="C174" s="12"/>
      <c r="D174" s="2"/>
      <c r="F174" s="2"/>
    </row>
    <row r="175" spans="3:6" ht="18">
      <c r="C175" s="12"/>
      <c r="D175" s="2"/>
      <c r="F175" s="2"/>
    </row>
    <row r="176" spans="3:6" ht="18">
      <c r="C176" s="12"/>
      <c r="D176" s="2"/>
      <c r="F176" s="2"/>
    </row>
    <row r="177" spans="3:6" ht="18">
      <c r="C177" s="12"/>
      <c r="D177" s="2"/>
      <c r="F177" s="2"/>
    </row>
  </sheetData>
  <sheetProtection selectLockedCells="1" selectUnlockedCells="1"/>
  <conditionalFormatting sqref="A58:A74 A28:A54 A4:A24">
    <cfRule type="expression" priority="4" dxfId="2" stopIfTrue="1">
      <formula>Лист1!$G4=0</formula>
    </cfRule>
    <cfRule type="expression" priority="5" dxfId="1" stopIfTrue="1">
      <formula>Лист1!$G4&gt;0</formula>
    </cfRule>
    <cfRule type="expression" priority="6" dxfId="0" stopIfTrue="1">
      <formula>Лист1!$G4&lt;0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K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:K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igroved</dc:creator>
  <cp:keywords/>
  <dc:description/>
  <cp:lastModifiedBy>igroved</cp:lastModifiedBy>
  <dcterms:created xsi:type="dcterms:W3CDTF">2011-07-01T03:54:00Z</dcterms:created>
  <dcterms:modified xsi:type="dcterms:W3CDTF">2011-07-01T05:24:04Z</dcterms:modified>
  <cp:category/>
  <cp:version/>
  <cp:contentType/>
  <cp:contentStatus/>
</cp:coreProperties>
</file>